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S21" i="1" l="1"/>
  <c r="Q21" i="1"/>
  <c r="O21" i="1"/>
  <c r="M21" i="1"/>
  <c r="K21" i="1"/>
  <c r="I21" i="1"/>
  <c r="G21" i="1"/>
  <c r="E21" i="1"/>
  <c r="S20" i="1"/>
  <c r="Q20" i="1"/>
  <c r="O20" i="1"/>
  <c r="M20" i="1"/>
  <c r="K20" i="1"/>
  <c r="I20" i="1"/>
  <c r="G20" i="1"/>
  <c r="E20" i="1"/>
  <c r="S19" i="1"/>
  <c r="Q19" i="1"/>
  <c r="O19" i="1"/>
  <c r="M19" i="1"/>
  <c r="K19" i="1"/>
  <c r="I19" i="1"/>
  <c r="G19" i="1"/>
  <c r="E19" i="1"/>
  <c r="S18" i="1"/>
  <c r="Q18" i="1"/>
  <c r="O18" i="1"/>
  <c r="M18" i="1"/>
  <c r="K18" i="1"/>
  <c r="I18" i="1"/>
  <c r="G18" i="1"/>
  <c r="E18" i="1"/>
  <c r="S17" i="1"/>
  <c r="Q17" i="1"/>
  <c r="O17" i="1"/>
  <c r="M17" i="1"/>
  <c r="K17" i="1"/>
  <c r="I17" i="1"/>
  <c r="G17" i="1"/>
  <c r="E17" i="1"/>
  <c r="S16" i="1"/>
  <c r="Q16" i="1"/>
  <c r="O16" i="1"/>
  <c r="M16" i="1"/>
  <c r="K16" i="1"/>
  <c r="I16" i="1"/>
  <c r="G16" i="1"/>
  <c r="E16" i="1"/>
  <c r="S15" i="1"/>
  <c r="Q15" i="1"/>
  <c r="O15" i="1"/>
  <c r="M15" i="1"/>
  <c r="K15" i="1"/>
  <c r="I15" i="1"/>
  <c r="G15" i="1"/>
  <c r="E15" i="1"/>
  <c r="S14" i="1"/>
  <c r="Q14" i="1"/>
  <c r="O14" i="1"/>
  <c r="M14" i="1"/>
  <c r="K14" i="1"/>
  <c r="I14" i="1"/>
  <c r="G14" i="1"/>
  <c r="E14" i="1"/>
  <c r="S13" i="1"/>
  <c r="Q13" i="1"/>
  <c r="O13" i="1"/>
  <c r="M13" i="1"/>
  <c r="K13" i="1"/>
  <c r="I13" i="1"/>
  <c r="G13" i="1"/>
  <c r="E13" i="1"/>
  <c r="S12" i="1"/>
  <c r="Q12" i="1"/>
  <c r="O12" i="1"/>
  <c r="M12" i="1"/>
  <c r="K12" i="1"/>
  <c r="I12" i="1"/>
  <c r="G12" i="1"/>
  <c r="E12" i="1"/>
  <c r="S11" i="1"/>
  <c r="Q11" i="1"/>
  <c r="O11" i="1"/>
  <c r="M11" i="1"/>
  <c r="K11" i="1"/>
  <c r="I11" i="1"/>
  <c r="G11" i="1"/>
  <c r="E11" i="1"/>
  <c r="S10" i="1"/>
  <c r="Q10" i="1"/>
  <c r="O10" i="1"/>
  <c r="M10" i="1"/>
  <c r="K10" i="1"/>
  <c r="I10" i="1"/>
  <c r="G10" i="1"/>
  <c r="E10" i="1"/>
  <c r="S9" i="1"/>
  <c r="Q9" i="1"/>
  <c r="O9" i="1"/>
  <c r="M9" i="1"/>
  <c r="K9" i="1"/>
  <c r="I9" i="1"/>
  <c r="G9" i="1"/>
  <c r="E9" i="1"/>
  <c r="S8" i="1"/>
  <c r="Q8" i="1"/>
  <c r="O8" i="1"/>
  <c r="M8" i="1"/>
  <c r="K8" i="1"/>
  <c r="I8" i="1"/>
  <c r="G8" i="1"/>
  <c r="E8" i="1"/>
</calcChain>
</file>

<file path=xl/sharedStrings.xml><?xml version="1.0" encoding="utf-8"?>
<sst xmlns="http://schemas.openxmlformats.org/spreadsheetml/2006/main" count="40" uniqueCount="40">
  <si>
    <t>جدول 2.8</t>
  </si>
  <si>
    <t>المساحة المزروعة بالدونم</t>
  </si>
  <si>
    <t>حجم المساحة المزروعة</t>
  </si>
  <si>
    <t>مجموع عدد الحيازات</t>
  </si>
  <si>
    <t>المساحة المزروعة للحيازات التي تواجه معوقات</t>
  </si>
  <si>
    <t>المساحة الاجمالية المزروعة
 (1)</t>
  </si>
  <si>
    <t>ارشاد وتدريب</t>
  </si>
  <si>
    <t xml:space="preserve">   %
  ارشاد وتدريب 
(2/1)</t>
  </si>
  <si>
    <t>تصريف الانتاج</t>
  </si>
  <si>
    <t>%
تصريف الانتاج
(3/1)</t>
  </si>
  <si>
    <t>تسليف</t>
  </si>
  <si>
    <t>%
تسليف
(4/1)</t>
  </si>
  <si>
    <t>بنية تحتية زراعية</t>
  </si>
  <si>
    <t>%
بنية تحتية زراعية
(5/1)</t>
  </si>
  <si>
    <t>كلفة الانتاج</t>
  </si>
  <si>
    <t>%
كلفة الانتاج
(6/1)</t>
  </si>
  <si>
    <t>تفتت الملكية</t>
  </si>
  <si>
    <t>%
تفتت الملكية
(7/1)</t>
  </si>
  <si>
    <t>مصدر الري</t>
  </si>
  <si>
    <t>%
مصدر الري
(8/1)</t>
  </si>
  <si>
    <t>غيرها</t>
  </si>
  <si>
    <t>%
غيرها
(9/1)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</si>
  <si>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</si>
  <si>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</si>
  <si>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</si>
  <si>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</si>
  <si>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</si>
  <si>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</si>
  <si>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</si>
  <si>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</si>
  <si>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</si>
  <si>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</si>
  <si>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</si>
  <si>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</si>
  <si>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</si>
  <si>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</si>
  <si>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المجموع</t>
  </si>
  <si>
    <t>لبنان</t>
  </si>
  <si>
    <t>المعوقات حسب حجم المساحة المزروعة للحيازات *</t>
  </si>
  <si>
    <t xml:space="preserve"> * يمكن تسجيل فروقات طفيفة بنسبة 0.1 وذلك نتيجة التدوير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</si>
</sst>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b/>
      <sz val="12"/>
      <color theme="1"/>
      <name val="Calibri"/>
      <family val="2"/>
      <scheme val="minor"/>
    </font>
    <font>
      <sz val="2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Alignment="1"/>
    <xf numFmtId="0" fontId="0" fillId="0" borderId="0" xfId="0" applyAlignment="1">
      <alignment horizontal="left"/>
    </xf>
    <xf numFmtId="0" fontId="3" fillId="0" borderId="0" xfId="0" applyFont="1" applyBorder="1" applyAlignment="1">
      <alignment horizontal="left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0" xfId="0" applyFont="1" applyBorder="1"/>
    <xf numFmtId="0" fontId="1" fillId="0" borderId="8" xfId="0" applyFont="1" applyBorder="1"/>
    <xf numFmtId="0" fontId="1" fillId="0" borderId="14" xfId="0" applyFont="1" applyBorder="1"/>
    <xf numFmtId="0" fontId="1" fillId="0" borderId="15" xfId="0" applyFont="1" applyBorder="1"/>
    <xf numFmtId="0" fontId="2" fillId="0" borderId="0" xfId="0" applyFont="1" applyAlignment="1">
      <alignment horizontal="center"/>
    </xf>
    <xf numFmtId="164" fontId="7" fillId="0" borderId="9" xfId="1" applyNumberFormat="1" applyFont="1" applyBorder="1"/>
    <xf numFmtId="0" fontId="7" fillId="0" borderId="9" xfId="0" applyNumberFormat="1" applyFont="1" applyBorder="1"/>
    <xf numFmtId="0" fontId="7" fillId="0" borderId="10" xfId="0" applyNumberFormat="1" applyFont="1" applyBorder="1"/>
    <xf numFmtId="0" fontId="7" fillId="0" borderId="13" xfId="0" applyNumberFormat="1" applyFont="1" applyBorder="1"/>
    <xf numFmtId="0" fontId="7" fillId="0" borderId="11" xfId="0" applyNumberFormat="1" applyFont="1" applyBorder="1"/>
    <xf numFmtId="0" fontId="7" fillId="0" borderId="12" xfId="0" applyNumberFormat="1" applyFont="1" applyBorder="1"/>
    <xf numFmtId="164" fontId="7" fillId="0" borderId="15" xfId="1" applyNumberFormat="1" applyFont="1" applyBorder="1"/>
    <xf numFmtId="164" fontId="7" fillId="0" borderId="16" xfId="1" applyNumberFormat="1" applyFont="1" applyBorder="1"/>
    <xf numFmtId="165" fontId="7" fillId="0" borderId="19" xfId="0" applyNumberFormat="1" applyFont="1" applyBorder="1"/>
    <xf numFmtId="164" fontId="7" fillId="0" borderId="17" xfId="1" applyNumberFormat="1" applyFont="1" applyBorder="1"/>
    <xf numFmtId="165" fontId="7" fillId="0" borderId="18" xfId="0" applyNumberFormat="1" applyFont="1" applyBorder="1"/>
    <xf numFmtId="164" fontId="7" fillId="0" borderId="14" xfId="1" applyNumberFormat="1" applyFont="1" applyBorder="1"/>
    <xf numFmtId="0" fontId="7" fillId="0" borderId="27" xfId="0" applyFont="1" applyBorder="1"/>
    <xf numFmtId="164" fontId="7" fillId="0" borderId="22" xfId="1" applyNumberFormat="1" applyFont="1" applyBorder="1"/>
    <xf numFmtId="164" fontId="7" fillId="0" borderId="23" xfId="1" applyNumberFormat="1" applyFont="1" applyBorder="1"/>
    <xf numFmtId="165" fontId="7" fillId="0" borderId="21" xfId="0" applyNumberFormat="1" applyFont="1" applyBorder="1"/>
    <xf numFmtId="164" fontId="7" fillId="0" borderId="24" xfId="1" applyNumberFormat="1" applyFont="1" applyBorder="1"/>
    <xf numFmtId="165" fontId="7" fillId="0" borderId="25" xfId="0" applyNumberFormat="1" applyFont="1" applyBorder="1"/>
    <xf numFmtId="165" fontId="7" fillId="0" borderId="26" xfId="0" applyNumberFormat="1" applyFont="1" applyBorder="1"/>
    <xf numFmtId="0" fontId="7" fillId="0" borderId="24" xfId="0" applyFont="1" applyBorder="1"/>
    <xf numFmtId="164" fontId="7" fillId="0" borderId="28" xfId="1" applyNumberFormat="1" applyFont="1" applyBorder="1"/>
    <xf numFmtId="164" fontId="8" fillId="0" borderId="29" xfId="1" applyNumberFormat="1" applyFont="1" applyBorder="1"/>
    <xf numFmtId="164" fontId="8" fillId="0" borderId="30" xfId="1" applyNumberFormat="1" applyFont="1" applyBorder="1"/>
    <xf numFmtId="165" fontId="8" fillId="0" borderId="31" xfId="0" applyNumberFormat="1" applyFont="1" applyBorder="1"/>
    <xf numFmtId="164" fontId="8" fillId="0" borderId="7" xfId="1" applyNumberFormat="1" applyFont="1" applyBorder="1"/>
    <xf numFmtId="165" fontId="8" fillId="0" borderId="32" xfId="0" applyNumberFormat="1" applyFont="1" applyBorder="1"/>
    <xf numFmtId="164" fontId="8" fillId="0" borderId="2" xfId="1" applyNumberFormat="1" applyFont="1" applyBorder="1"/>
    <xf numFmtId="0" fontId="9" fillId="0" borderId="0" xfId="0" applyFont="1" applyAlignment="1">
      <alignment horizontal="right"/>
    </xf>
    <xf numFmtId="0" fontId="1" fillId="0" borderId="0" xfId="0" applyFont="1" applyAlignment="1">
      <alignment horizontal="right" readingOrder="2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3"/>
  <sheetViews>
    <sheetView rightToLeft="1" tabSelected="1" workbookViewId="0">
      <selection activeCell="A2" sqref="A2:S2"/>
    </sheetView>
  </sheetViews>
  <sheetFormatPr defaultRowHeight="15" x14ac:dyDescent="0.25"/>
  <cols>
    <col min="1" max="1" width="17.7109375" customWidth="1"/>
    <col min="2" max="2" width="17.5703125" customWidth="1"/>
    <col min="3" max="3" width="18.5703125" customWidth="1"/>
    <col min="4" max="4" width="9.85546875" bestFit="1" customWidth="1"/>
    <col min="5" max="5" width="9.28515625" bestFit="1" customWidth="1"/>
    <col min="6" max="6" width="9.85546875" bestFit="1" customWidth="1"/>
    <col min="7" max="7" width="9.28515625" bestFit="1" customWidth="1"/>
    <col min="8" max="8" width="9.85546875" bestFit="1" customWidth="1"/>
    <col min="9" max="9" width="9.28515625" bestFit="1" customWidth="1"/>
    <col min="10" max="10" width="9.85546875" bestFit="1" customWidth="1"/>
    <col min="11" max="11" width="9.28515625" bestFit="1" customWidth="1"/>
    <col min="12" max="12" width="9.85546875" bestFit="1" customWidth="1"/>
    <col min="13" max="15" width="9.28515625" bestFit="1" customWidth="1"/>
    <col min="16" max="16" width="9.85546875" bestFit="1" customWidth="1"/>
    <col min="17" max="17" width="9.28515625" bestFit="1" customWidth="1"/>
    <col min="18" max="18" width="11.5703125" customWidth="1"/>
    <col min="19" max="19" width="14" customWidth="1"/>
  </cols>
  <sheetData>
    <row r="1" spans="1:20" s="48" customFormat="1" ht="55.5" customHeight="1" x14ac:dyDescent="0.25">
      <c r="A1" s="46" t="s">
        <v>37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</row>
    <row r="2" spans="1:20" ht="48" customHeight="1" x14ac:dyDescent="0.25">
      <c r="A2" s="45" t="s">
        <v>38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1"/>
    </row>
    <row r="3" spans="1:20" ht="24" customHeight="1" x14ac:dyDescent="0.55000000000000004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"/>
    </row>
    <row r="4" spans="1:20" ht="19.5" thickBot="1" x14ac:dyDescent="0.35">
      <c r="A4" s="38" t="s">
        <v>0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3" t="s">
        <v>1</v>
      </c>
      <c r="T4" s="2"/>
    </row>
    <row r="5" spans="1:20" ht="21.75" thickBot="1" x14ac:dyDescent="0.3">
      <c r="A5" s="40" t="s">
        <v>2</v>
      </c>
      <c r="B5" s="40" t="s">
        <v>3</v>
      </c>
      <c r="C5" s="42" t="s">
        <v>4</v>
      </c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4"/>
    </row>
    <row r="6" spans="1:20" ht="60.75" thickBot="1" x14ac:dyDescent="0.3">
      <c r="A6" s="41"/>
      <c r="B6" s="41"/>
      <c r="C6" s="4" t="s">
        <v>5</v>
      </c>
      <c r="D6" s="5" t="s">
        <v>6</v>
      </c>
      <c r="E6" s="4" t="s">
        <v>7</v>
      </c>
      <c r="F6" s="5" t="s">
        <v>8</v>
      </c>
      <c r="G6" s="4" t="s">
        <v>9</v>
      </c>
      <c r="H6" s="5" t="s">
        <v>10</v>
      </c>
      <c r="I6" s="4" t="s">
        <v>11</v>
      </c>
      <c r="J6" s="5" t="s">
        <v>12</v>
      </c>
      <c r="K6" s="4" t="s">
        <v>13</v>
      </c>
      <c r="L6" s="5" t="s">
        <v>14</v>
      </c>
      <c r="M6" s="4" t="s">
        <v>15</v>
      </c>
      <c r="N6" s="5" t="s">
        <v>16</v>
      </c>
      <c r="O6" s="4" t="s">
        <v>17</v>
      </c>
      <c r="P6" s="5" t="s">
        <v>18</v>
      </c>
      <c r="Q6" s="4" t="s">
        <v>19</v>
      </c>
      <c r="R6" s="5" t="s">
        <v>20</v>
      </c>
      <c r="S6" s="4" t="s">
        <v>21</v>
      </c>
    </row>
    <row r="7" spans="1:20" x14ac:dyDescent="0.25">
      <c r="A7" s="7" t="s">
        <v>22</v>
      </c>
      <c r="B7" s="11">
        <v>4142</v>
      </c>
      <c r="C7" s="12">
        <v>0</v>
      </c>
      <c r="D7" s="13">
        <v>0</v>
      </c>
      <c r="E7" s="14">
        <v>0</v>
      </c>
      <c r="F7" s="15">
        <v>0</v>
      </c>
      <c r="G7" s="16">
        <v>0</v>
      </c>
      <c r="H7" s="13">
        <v>0</v>
      </c>
      <c r="I7" s="14">
        <v>0</v>
      </c>
      <c r="J7" s="15">
        <v>0</v>
      </c>
      <c r="K7" s="16">
        <v>0</v>
      </c>
      <c r="L7" s="13">
        <v>0</v>
      </c>
      <c r="M7" s="14">
        <v>0</v>
      </c>
      <c r="N7" s="15">
        <v>0</v>
      </c>
      <c r="O7" s="16">
        <v>0</v>
      </c>
      <c r="P7" s="13">
        <v>0</v>
      </c>
      <c r="Q7" s="14">
        <v>0</v>
      </c>
      <c r="R7" s="15">
        <v>0</v>
      </c>
      <c r="S7" s="16">
        <v>0</v>
      </c>
    </row>
    <row r="8" spans="1:20" x14ac:dyDescent="0.25">
      <c r="A8" s="8" t="s">
        <v>23</v>
      </c>
      <c r="B8" s="17">
        <v>929</v>
      </c>
      <c r="C8" s="17">
        <v>605.19399999999996</v>
      </c>
      <c r="D8" s="18">
        <v>268.10500000000002</v>
      </c>
      <c r="E8" s="19">
        <f t="shared" ref="E8:E21" si="0">D8/$C8*100</f>
        <v>44.300670528789119</v>
      </c>
      <c r="F8" s="20">
        <v>22.141999999999999</v>
      </c>
      <c r="G8" s="21">
        <f t="shared" ref="G8:I20" si="1">F8/$C8*100</f>
        <v>3.6586615201076018</v>
      </c>
      <c r="H8" s="18">
        <v>23.715</v>
      </c>
      <c r="I8" s="19">
        <f t="shared" si="1"/>
        <v>3.9185781749323363</v>
      </c>
      <c r="J8" s="20">
        <v>35.005000000000003</v>
      </c>
      <c r="K8" s="21">
        <f t="shared" ref="K8:K20" si="2">J8/$C8*100</f>
        <v>5.7840956784105595</v>
      </c>
      <c r="L8" s="18">
        <v>66.741</v>
      </c>
      <c r="M8" s="19">
        <f t="shared" ref="M8:M20" si="3">L8/$C8*100</f>
        <v>11.028033985796291</v>
      </c>
      <c r="N8" s="20">
        <v>9.3800000000000008</v>
      </c>
      <c r="O8" s="21">
        <f t="shared" ref="O8:O20" si="4">N8/$C8*100</f>
        <v>1.5499162252104286</v>
      </c>
      <c r="P8" s="18">
        <v>104.851</v>
      </c>
      <c r="Q8" s="19">
        <f t="shared" ref="Q8:Q20" si="5">P8/$C8*100</f>
        <v>17.325188286731198</v>
      </c>
      <c r="R8" s="22">
        <v>75.254999999999995</v>
      </c>
      <c r="S8" s="21">
        <f t="shared" ref="S8:S20" si="6">R8/$C8*100</f>
        <v>12.434855600022471</v>
      </c>
    </row>
    <row r="9" spans="1:20" x14ac:dyDescent="0.25">
      <c r="A9" s="8" t="s">
        <v>24</v>
      </c>
      <c r="B9" s="17">
        <v>26490</v>
      </c>
      <c r="C9" s="17">
        <v>33303.32</v>
      </c>
      <c r="D9" s="18">
        <v>15315.448</v>
      </c>
      <c r="E9" s="19">
        <f t="shared" si="0"/>
        <v>45.987751371334753</v>
      </c>
      <c r="F9" s="20">
        <v>2213.15</v>
      </c>
      <c r="G9" s="21">
        <f t="shared" si="1"/>
        <v>6.6454335483669498</v>
      </c>
      <c r="H9" s="18">
        <v>1304.8499999999999</v>
      </c>
      <c r="I9" s="19">
        <f t="shared" si="1"/>
        <v>3.9180778372846907</v>
      </c>
      <c r="J9" s="20">
        <v>2379.3690000000001</v>
      </c>
      <c r="K9" s="21">
        <f t="shared" si="2"/>
        <v>7.1445399437653672</v>
      </c>
      <c r="L9" s="18">
        <v>3499.6849999999999</v>
      </c>
      <c r="M9" s="19">
        <f t="shared" si="3"/>
        <v>10.508516868588478</v>
      </c>
      <c r="N9" s="20">
        <v>511.93200000000002</v>
      </c>
      <c r="O9" s="21">
        <f t="shared" si="4"/>
        <v>1.537180076941278</v>
      </c>
      <c r="P9" s="18">
        <v>4869.2839999999997</v>
      </c>
      <c r="Q9" s="19">
        <f t="shared" si="5"/>
        <v>14.621016763493849</v>
      </c>
      <c r="R9" s="22">
        <v>3209.6019999999999</v>
      </c>
      <c r="S9" s="21">
        <f t="shared" si="6"/>
        <v>9.6374835902246385</v>
      </c>
    </row>
    <row r="10" spans="1:20" x14ac:dyDescent="0.25">
      <c r="A10" s="8" t="s">
        <v>25</v>
      </c>
      <c r="B10" s="17">
        <v>51622</v>
      </c>
      <c r="C10" s="17">
        <v>152746.505</v>
      </c>
      <c r="D10" s="18">
        <v>66444</v>
      </c>
      <c r="E10" s="19">
        <f t="shared" si="0"/>
        <v>43.499522296762208</v>
      </c>
      <c r="F10" s="20">
        <v>18042.535</v>
      </c>
      <c r="G10" s="21">
        <f t="shared" si="1"/>
        <v>11.812077140488418</v>
      </c>
      <c r="H10" s="18">
        <v>7186.65</v>
      </c>
      <c r="I10" s="19">
        <f t="shared" si="1"/>
        <v>4.7049521689546996</v>
      </c>
      <c r="J10" s="20">
        <v>9739.0869999999995</v>
      </c>
      <c r="K10" s="21">
        <f t="shared" si="2"/>
        <v>6.3759802556529852</v>
      </c>
      <c r="L10" s="18">
        <v>18864.405999999999</v>
      </c>
      <c r="M10" s="19">
        <f t="shared" si="3"/>
        <v>12.350139206131098</v>
      </c>
      <c r="N10" s="20">
        <v>2230.1460000000002</v>
      </c>
      <c r="O10" s="21">
        <f t="shared" si="4"/>
        <v>1.4600307876111469</v>
      </c>
      <c r="P10" s="18">
        <v>18932.804</v>
      </c>
      <c r="Q10" s="19">
        <f t="shared" si="5"/>
        <v>12.394917972100245</v>
      </c>
      <c r="R10" s="22">
        <v>11306.877</v>
      </c>
      <c r="S10" s="21">
        <f t="shared" si="6"/>
        <v>7.4023801722991962</v>
      </c>
    </row>
    <row r="11" spans="1:20" x14ac:dyDescent="0.25">
      <c r="A11" s="8" t="s">
        <v>26</v>
      </c>
      <c r="B11" s="17">
        <v>35682</v>
      </c>
      <c r="C11" s="17">
        <v>231464.28700000001</v>
      </c>
      <c r="D11" s="18">
        <v>97995.910999999993</v>
      </c>
      <c r="E11" s="19">
        <f t="shared" si="0"/>
        <v>42.337378379239986</v>
      </c>
      <c r="F11" s="20">
        <v>34925.576000000001</v>
      </c>
      <c r="G11" s="21">
        <f t="shared" si="1"/>
        <v>15.088969643079322</v>
      </c>
      <c r="H11" s="18">
        <v>12276.78</v>
      </c>
      <c r="I11" s="19">
        <f t="shared" si="1"/>
        <v>5.3039629392157588</v>
      </c>
      <c r="J11" s="20">
        <v>13322.606</v>
      </c>
      <c r="K11" s="21">
        <f t="shared" si="2"/>
        <v>5.75579333324972</v>
      </c>
      <c r="L11" s="18">
        <v>29951.255000000001</v>
      </c>
      <c r="M11" s="19">
        <f t="shared" si="3"/>
        <v>12.939903338090339</v>
      </c>
      <c r="N11" s="20">
        <v>3216.2249999999999</v>
      </c>
      <c r="O11" s="21">
        <f t="shared" si="4"/>
        <v>1.3895124132043748</v>
      </c>
      <c r="P11" s="18">
        <v>27176.156999999999</v>
      </c>
      <c r="Q11" s="19">
        <f t="shared" si="5"/>
        <v>11.74097194527465</v>
      </c>
      <c r="R11" s="22">
        <v>12599.777</v>
      </c>
      <c r="S11" s="21">
        <f t="shared" si="6"/>
        <v>5.4435080086458436</v>
      </c>
    </row>
    <row r="12" spans="1:20" x14ac:dyDescent="0.25">
      <c r="A12" s="8" t="s">
        <v>27</v>
      </c>
      <c r="B12" s="17">
        <v>26269</v>
      </c>
      <c r="C12" s="17">
        <v>339565.87400000001</v>
      </c>
      <c r="D12" s="18">
        <v>136100.93299999999</v>
      </c>
      <c r="E12" s="19">
        <f t="shared" si="0"/>
        <v>40.080863072830454</v>
      </c>
      <c r="F12" s="20">
        <v>56992.417000000001</v>
      </c>
      <c r="G12" s="21">
        <f t="shared" si="1"/>
        <v>16.783905970480415</v>
      </c>
      <c r="H12" s="18">
        <v>22011</v>
      </c>
      <c r="I12" s="19">
        <f t="shared" si="1"/>
        <v>6.4821001417827979</v>
      </c>
      <c r="J12" s="20">
        <v>18954.416000000001</v>
      </c>
      <c r="K12" s="21">
        <f t="shared" si="2"/>
        <v>5.5819555059293151</v>
      </c>
      <c r="L12" s="18">
        <v>47995.896000000001</v>
      </c>
      <c r="M12" s="19">
        <f t="shared" si="3"/>
        <v>14.134487495642745</v>
      </c>
      <c r="N12" s="20">
        <v>3581.77</v>
      </c>
      <c r="O12" s="21">
        <f t="shared" si="4"/>
        <v>1.0548085877440085</v>
      </c>
      <c r="P12" s="18">
        <v>38230.523999999998</v>
      </c>
      <c r="Q12" s="19">
        <f t="shared" si="5"/>
        <v>11.258647269130465</v>
      </c>
      <c r="R12" s="22">
        <v>15698.918</v>
      </c>
      <c r="S12" s="21">
        <f t="shared" si="6"/>
        <v>4.6232319564597937</v>
      </c>
    </row>
    <row r="13" spans="1:20" x14ac:dyDescent="0.25">
      <c r="A13" s="8" t="s">
        <v>28</v>
      </c>
      <c r="B13" s="17">
        <v>13977</v>
      </c>
      <c r="C13" s="17">
        <v>363024.18199999997</v>
      </c>
      <c r="D13" s="18">
        <v>142752.965</v>
      </c>
      <c r="E13" s="19">
        <f t="shared" si="0"/>
        <v>39.323266073773567</v>
      </c>
      <c r="F13" s="20">
        <v>66580.322</v>
      </c>
      <c r="G13" s="21">
        <f t="shared" si="1"/>
        <v>18.340464713174399</v>
      </c>
      <c r="H13" s="18">
        <v>28702.102999999999</v>
      </c>
      <c r="I13" s="19">
        <f t="shared" si="1"/>
        <v>7.9063887264678137</v>
      </c>
      <c r="J13" s="20">
        <v>18583.721000000001</v>
      </c>
      <c r="K13" s="21">
        <f t="shared" si="2"/>
        <v>5.1191413468979325</v>
      </c>
      <c r="L13" s="18">
        <v>50585.150999999998</v>
      </c>
      <c r="M13" s="19">
        <f t="shared" si="3"/>
        <v>13.934375038409977</v>
      </c>
      <c r="N13" s="20">
        <v>3209.2</v>
      </c>
      <c r="O13" s="21">
        <f t="shared" si="4"/>
        <v>0.8840182442722232</v>
      </c>
      <c r="P13" s="18">
        <v>39313.813000000002</v>
      </c>
      <c r="Q13" s="19">
        <f t="shared" si="5"/>
        <v>10.829530083480776</v>
      </c>
      <c r="R13" s="22">
        <v>13296.906999999999</v>
      </c>
      <c r="S13" s="21">
        <f t="shared" si="6"/>
        <v>3.6628157735233189</v>
      </c>
    </row>
    <row r="14" spans="1:20" x14ac:dyDescent="0.25">
      <c r="A14" s="8" t="s">
        <v>29</v>
      </c>
      <c r="B14" s="17">
        <v>4412</v>
      </c>
      <c r="C14" s="17">
        <v>204985.693</v>
      </c>
      <c r="D14" s="18">
        <v>77051.191999999995</v>
      </c>
      <c r="E14" s="19">
        <f t="shared" si="0"/>
        <v>37.588570632585558</v>
      </c>
      <c r="F14" s="20">
        <v>39943.116000000002</v>
      </c>
      <c r="G14" s="21">
        <f t="shared" si="1"/>
        <v>19.485806748473905</v>
      </c>
      <c r="H14" s="18">
        <v>19614.66</v>
      </c>
      <c r="I14" s="19">
        <f t="shared" si="1"/>
        <v>9.5687946377799165</v>
      </c>
      <c r="J14" s="20">
        <v>8667.67</v>
      </c>
      <c r="K14" s="21">
        <f t="shared" si="2"/>
        <v>4.2284268102554847</v>
      </c>
      <c r="L14" s="18">
        <v>29305.748</v>
      </c>
      <c r="M14" s="19">
        <f t="shared" si="3"/>
        <v>14.296484584414387</v>
      </c>
      <c r="N14" s="20">
        <v>1588.7</v>
      </c>
      <c r="O14" s="21">
        <f t="shared" si="4"/>
        <v>0.77502969926784115</v>
      </c>
      <c r="P14" s="18">
        <v>21040.034</v>
      </c>
      <c r="Q14" s="19">
        <f t="shared" si="5"/>
        <v>10.26414755687364</v>
      </c>
      <c r="R14" s="22">
        <v>7774.5730000000003</v>
      </c>
      <c r="S14" s="21">
        <f t="shared" si="6"/>
        <v>3.7927393303492654</v>
      </c>
    </row>
    <row r="15" spans="1:20" x14ac:dyDescent="0.25">
      <c r="A15" s="8" t="s">
        <v>30</v>
      </c>
      <c r="B15" s="17">
        <v>1998</v>
      </c>
      <c r="C15" s="17">
        <v>133640.57500000001</v>
      </c>
      <c r="D15" s="18">
        <v>47379.908000000003</v>
      </c>
      <c r="E15" s="19">
        <f t="shared" si="0"/>
        <v>35.453235665889643</v>
      </c>
      <c r="F15" s="20">
        <v>29456.885999999999</v>
      </c>
      <c r="G15" s="21">
        <f t="shared" si="1"/>
        <v>22.041873136208817</v>
      </c>
      <c r="H15" s="18">
        <v>12467.45</v>
      </c>
      <c r="I15" s="19">
        <f t="shared" si="1"/>
        <v>9.3290903604687418</v>
      </c>
      <c r="J15" s="20">
        <v>5425.4750000000004</v>
      </c>
      <c r="K15" s="21">
        <f t="shared" si="2"/>
        <v>4.059751314299568</v>
      </c>
      <c r="L15" s="18">
        <v>19969.654999999999</v>
      </c>
      <c r="M15" s="19">
        <f t="shared" si="3"/>
        <v>14.94280834993414</v>
      </c>
      <c r="N15" s="20">
        <v>718</v>
      </c>
      <c r="O15" s="21">
        <f t="shared" si="4"/>
        <v>0.53726198050255314</v>
      </c>
      <c r="P15" s="18">
        <v>13855.950999999999</v>
      </c>
      <c r="Q15" s="19">
        <f t="shared" si="5"/>
        <v>10.368071972153665</v>
      </c>
      <c r="R15" s="22">
        <v>4367.25</v>
      </c>
      <c r="S15" s="21">
        <f t="shared" si="6"/>
        <v>3.2679072205428623</v>
      </c>
    </row>
    <row r="16" spans="1:20" x14ac:dyDescent="0.25">
      <c r="A16" s="8" t="s">
        <v>31</v>
      </c>
      <c r="B16" s="17">
        <v>902</v>
      </c>
      <c r="C16" s="17">
        <v>77738.790999999997</v>
      </c>
      <c r="D16" s="18">
        <v>27746.03</v>
      </c>
      <c r="E16" s="19">
        <f t="shared" si="0"/>
        <v>35.691357741851171</v>
      </c>
      <c r="F16" s="20">
        <v>18725.72</v>
      </c>
      <c r="G16" s="21">
        <f t="shared" si="1"/>
        <v>24.088000030769713</v>
      </c>
      <c r="H16" s="18">
        <v>7331.6409999999996</v>
      </c>
      <c r="I16" s="19">
        <f t="shared" si="1"/>
        <v>9.4311230026718587</v>
      </c>
      <c r="J16" s="20">
        <v>3663.7</v>
      </c>
      <c r="K16" s="21">
        <f t="shared" si="2"/>
        <v>4.7128337768978161</v>
      </c>
      <c r="L16" s="18">
        <v>9727.7000000000007</v>
      </c>
      <c r="M16" s="19">
        <f t="shared" si="3"/>
        <v>12.513315263675764</v>
      </c>
      <c r="N16" s="20">
        <v>433</v>
      </c>
      <c r="O16" s="21">
        <f t="shared" si="4"/>
        <v>0.55699348347210598</v>
      </c>
      <c r="P16" s="18">
        <v>6684.6</v>
      </c>
      <c r="Q16" s="19">
        <f t="shared" si="5"/>
        <v>8.5987959344518234</v>
      </c>
      <c r="R16" s="22">
        <v>3426.4</v>
      </c>
      <c r="S16" s="21">
        <f t="shared" si="6"/>
        <v>4.4075807662097555</v>
      </c>
    </row>
    <row r="17" spans="1:19" x14ac:dyDescent="0.25">
      <c r="A17" s="8" t="s">
        <v>32</v>
      </c>
      <c r="B17" s="17">
        <v>1409</v>
      </c>
      <c r="C17" s="17">
        <v>163053.99799999999</v>
      </c>
      <c r="D17" s="18">
        <v>54264.05</v>
      </c>
      <c r="E17" s="19">
        <f t="shared" si="0"/>
        <v>33.279803418251667</v>
      </c>
      <c r="F17" s="20">
        <v>38956.792000000001</v>
      </c>
      <c r="G17" s="21">
        <f t="shared" si="1"/>
        <v>23.891957558746888</v>
      </c>
      <c r="H17" s="18">
        <v>16458.91</v>
      </c>
      <c r="I17" s="19">
        <f t="shared" si="1"/>
        <v>10.094146848211597</v>
      </c>
      <c r="J17" s="20">
        <v>4534.1899999999996</v>
      </c>
      <c r="K17" s="21">
        <f t="shared" si="2"/>
        <v>2.7807904471008431</v>
      </c>
      <c r="L17" s="18">
        <v>26072.03</v>
      </c>
      <c r="M17" s="19">
        <f t="shared" si="3"/>
        <v>15.989813386851145</v>
      </c>
      <c r="N17" s="20">
        <v>1061.25</v>
      </c>
      <c r="O17" s="21">
        <f t="shared" si="4"/>
        <v>0.65085800594720777</v>
      </c>
      <c r="P17" s="18">
        <v>14611.976000000001</v>
      </c>
      <c r="Q17" s="19">
        <f t="shared" si="5"/>
        <v>8.9614337454025517</v>
      </c>
      <c r="R17" s="22">
        <v>7094.8</v>
      </c>
      <c r="S17" s="21">
        <f t="shared" si="6"/>
        <v>4.3511965894881035</v>
      </c>
    </row>
    <row r="18" spans="1:19" x14ac:dyDescent="0.25">
      <c r="A18" s="8" t="s">
        <v>33</v>
      </c>
      <c r="B18" s="17">
        <v>557</v>
      </c>
      <c r="C18" s="17">
        <v>92059.103000000003</v>
      </c>
      <c r="D18" s="18">
        <v>29120.821</v>
      </c>
      <c r="E18" s="19">
        <f t="shared" si="0"/>
        <v>31.632744672734862</v>
      </c>
      <c r="F18" s="20">
        <v>26081.781999999999</v>
      </c>
      <c r="G18" s="21">
        <f t="shared" si="1"/>
        <v>28.331562170446084</v>
      </c>
      <c r="H18" s="18">
        <v>7531.8</v>
      </c>
      <c r="I18" s="19">
        <f t="shared" si="1"/>
        <v>8.1814831500150511</v>
      </c>
      <c r="J18" s="20">
        <v>2325.5</v>
      </c>
      <c r="K18" s="21">
        <f t="shared" si="2"/>
        <v>2.5260945677474176</v>
      </c>
      <c r="L18" s="18">
        <v>15064.66</v>
      </c>
      <c r="M18" s="19">
        <f t="shared" si="3"/>
        <v>16.364117734234277</v>
      </c>
      <c r="N18" s="20">
        <v>329</v>
      </c>
      <c r="O18" s="21">
        <f t="shared" si="4"/>
        <v>0.35737910676796403</v>
      </c>
      <c r="P18" s="18">
        <v>8424.34</v>
      </c>
      <c r="Q18" s="19">
        <f t="shared" si="5"/>
        <v>9.1510124751052597</v>
      </c>
      <c r="R18" s="22">
        <v>3181.2</v>
      </c>
      <c r="S18" s="21">
        <f t="shared" si="6"/>
        <v>3.4556061229490793</v>
      </c>
    </row>
    <row r="19" spans="1:19" x14ac:dyDescent="0.25">
      <c r="A19" s="9" t="s">
        <v>34</v>
      </c>
      <c r="B19" s="17">
        <v>835</v>
      </c>
      <c r="C19" s="17">
        <v>238236.24</v>
      </c>
      <c r="D19" s="18">
        <v>65696.17</v>
      </c>
      <c r="E19" s="19">
        <f t="shared" si="0"/>
        <v>27.576060636282705</v>
      </c>
      <c r="F19" s="20">
        <v>71491.649999999994</v>
      </c>
      <c r="G19" s="21">
        <f t="shared" si="1"/>
        <v>30.008721595001663</v>
      </c>
      <c r="H19" s="18">
        <v>19146.3</v>
      </c>
      <c r="I19" s="19">
        <f t="shared" si="1"/>
        <v>8.036686609896126</v>
      </c>
      <c r="J19" s="20">
        <v>3524.8</v>
      </c>
      <c r="K19" s="21">
        <f t="shared" si="2"/>
        <v>1.4795398046913435</v>
      </c>
      <c r="L19" s="18">
        <v>38952.5</v>
      </c>
      <c r="M19" s="19">
        <f t="shared" si="3"/>
        <v>16.350367181752031</v>
      </c>
      <c r="N19" s="20">
        <v>1294.6600000000001</v>
      </c>
      <c r="O19" s="21">
        <f t="shared" si="4"/>
        <v>0.54343537322449353</v>
      </c>
      <c r="P19" s="18">
        <v>23495.8</v>
      </c>
      <c r="Q19" s="19">
        <f t="shared" si="5"/>
        <v>9.8623954105387153</v>
      </c>
      <c r="R19" s="22">
        <v>14634.36</v>
      </c>
      <c r="S19" s="21">
        <f t="shared" si="6"/>
        <v>6.1427933886129171</v>
      </c>
    </row>
    <row r="20" spans="1:19" ht="15.75" thickBot="1" x14ac:dyDescent="0.3">
      <c r="A20" s="6" t="s">
        <v>35</v>
      </c>
      <c r="B20" s="23">
        <v>288</v>
      </c>
      <c r="C20" s="24">
        <v>266631.16899999999</v>
      </c>
      <c r="D20" s="25">
        <v>73113.84</v>
      </c>
      <c r="E20" s="26">
        <f t="shared" si="0"/>
        <v>27.421340225980856</v>
      </c>
      <c r="F20" s="27">
        <v>54267.103999999999</v>
      </c>
      <c r="G20" s="28">
        <f t="shared" si="1"/>
        <v>20.352873298170177</v>
      </c>
      <c r="H20" s="25">
        <v>17864.900000000001</v>
      </c>
      <c r="I20" s="29">
        <f t="shared" si="1"/>
        <v>6.7002294094131223</v>
      </c>
      <c r="J20" s="27">
        <v>12092.5</v>
      </c>
      <c r="K20" s="28">
        <f t="shared" si="2"/>
        <v>4.5352912209599925</v>
      </c>
      <c r="L20" s="25">
        <v>61689.88</v>
      </c>
      <c r="M20" s="29">
        <f t="shared" si="3"/>
        <v>23.136784882040555</v>
      </c>
      <c r="N20" s="30">
        <v>0</v>
      </c>
      <c r="O20" s="28">
        <f t="shared" si="4"/>
        <v>0</v>
      </c>
      <c r="P20" s="25">
        <v>28714.45</v>
      </c>
      <c r="Q20" s="29">
        <f t="shared" si="5"/>
        <v>10.76935232579654</v>
      </c>
      <c r="R20" s="31">
        <v>18888.494999999999</v>
      </c>
      <c r="S20" s="28">
        <f t="shared" si="6"/>
        <v>7.0841286376387602</v>
      </c>
    </row>
    <row r="21" spans="1:19" ht="15.75" thickBot="1" x14ac:dyDescent="0.3">
      <c r="A21" s="6" t="s">
        <v>36</v>
      </c>
      <c r="B21" s="32">
        <v>169512</v>
      </c>
      <c r="C21" s="32">
        <v>2297054.9309999999</v>
      </c>
      <c r="D21" s="33">
        <v>833249.37300000002</v>
      </c>
      <c r="E21" s="34">
        <f t="shared" si="0"/>
        <v>36.274682061575831</v>
      </c>
      <c r="F21" s="35">
        <v>457699.19199999998</v>
      </c>
      <c r="G21" s="36">
        <f>F21/$C21*100</f>
        <v>19.925478743372725</v>
      </c>
      <c r="H21" s="33">
        <v>171920.75899999999</v>
      </c>
      <c r="I21" s="34">
        <f>H21/$C21*100</f>
        <v>7.4843991181854763</v>
      </c>
      <c r="J21" s="35">
        <v>103248.039</v>
      </c>
      <c r="K21" s="36">
        <f>J21/$C21*100</f>
        <v>4.4948006077961757</v>
      </c>
      <c r="L21" s="33">
        <v>351745.30699999997</v>
      </c>
      <c r="M21" s="34">
        <f>L21/$C21*100</f>
        <v>15.31288182328627</v>
      </c>
      <c r="N21" s="35">
        <v>18183.262999999999</v>
      </c>
      <c r="O21" s="36">
        <f>N21/$C21*100</f>
        <v>0.79159025561848873</v>
      </c>
      <c r="P21" s="33">
        <v>245454.584</v>
      </c>
      <c r="Q21" s="34">
        <f>P21/$C21*100</f>
        <v>10.685620996148481</v>
      </c>
      <c r="R21" s="37">
        <v>115554.414</v>
      </c>
      <c r="S21" s="36">
        <f>R21/$C21*100</f>
        <v>5.0305463940165573</v>
      </c>
    </row>
    <row r="23" spans="1:19" x14ac:dyDescent="0.25">
      <c r="A23" s="39" t="s">
        <v>39</v>
      </c>
      <c r="B23" s="39"/>
      <c r="C23" s="39"/>
      <c r="D23" s="39"/>
      <c r="E23" s="39"/>
    </row>
  </sheetData>
  <mergeCells count="6">
    <mergeCell ref="A23:E23"/>
    <mergeCell ref="A2:S2"/>
    <mergeCell ref="A5:A6"/>
    <mergeCell ref="B5:B6"/>
    <mergeCell ref="C5:S5"/>
    <mergeCell ref="A1:S1"/>
  </mergeCells>
  <pageMargins left="0.7" right="0.7" top="0.75" bottom="0.75" header="0.3" footer="0.3"/>
  <pageSetup paperSize="9" scale="6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2012-06-09T05:55:21Z</dcterms:created>
  <dcterms:modified xsi:type="dcterms:W3CDTF">2012-10-24T08:28:16Z</dcterms:modified>
</cp:coreProperties>
</file>